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-15" yWindow="4815" windowWidth="15480" windowHeight="4875"/>
  </bookViews>
  <sheets>
    <sheet name="19.2_2017" sheetId="1" r:id="rId1"/>
  </sheets>
  <definedNames>
    <definedName name="\a">'19.2_2017'!$D$16</definedName>
    <definedName name="_Regression_Int" localSheetId="0" hidden="1">1</definedName>
    <definedName name="A_IMPRESIÓN_IM">'19.2_2017'!$A$6:$B$54</definedName>
    <definedName name="_xlnm.Print_Area" localSheetId="0">'19.2_2017'!$A$1:$D$40</definedName>
    <definedName name="Imprimir_área_IM" localSheetId="0">'19.2_2017'!$A$6:$D$35</definedName>
  </definedNames>
  <calcPr calcId="15251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2" i="1" l="1"/>
  <c r="D12" i="1" s="1"/>
</calcChain>
</file>

<file path=xl/sharedStrings.xml><?xml version="1.0" encoding="utf-8"?>
<sst xmlns="http://schemas.openxmlformats.org/spreadsheetml/2006/main" count="27" uniqueCount="27">
  <si>
    <t xml:space="preserve"> Total</t>
  </si>
  <si>
    <t>Resto</t>
  </si>
  <si>
    <t xml:space="preserve"> Fuente: Suave  Web. Informe  Semanal  de  Casos  Nuevos  de  Enfermedades.</t>
  </si>
  <si>
    <t>Departamento  de  Vigilancia  y  Control  Epidemiológico.</t>
  </si>
  <si>
    <t xml:space="preserve"> Enfermedad </t>
  </si>
  <si>
    <t>Tasa +</t>
  </si>
  <si>
    <t>Clave EPI</t>
  </si>
  <si>
    <t>Número de Casos</t>
  </si>
  <si>
    <t>Anuario  Estadistico 2017</t>
  </si>
  <si>
    <t>Infecciones respiratorias agudas</t>
  </si>
  <si>
    <t>Infección de vías urinarias</t>
  </si>
  <si>
    <t>Infecciones intestinales por otros organismos y las mal definidas</t>
  </si>
  <si>
    <t>08</t>
  </si>
  <si>
    <t>Úlceras, Gastritis y Duodenitis</t>
  </si>
  <si>
    <t>Obesidad</t>
  </si>
  <si>
    <t>Gingivitis y enfermedad periodontal</t>
  </si>
  <si>
    <t>Conjuntivitis</t>
  </si>
  <si>
    <t>Otitis media aguda</t>
  </si>
  <si>
    <t>Vulvovaginitis</t>
  </si>
  <si>
    <t>Hipertensión arterial</t>
  </si>
  <si>
    <t>Diabetes mellitus no insulinodependiente (Tipo II)</t>
  </si>
  <si>
    <t>Asma</t>
  </si>
  <si>
    <t>Depresión</t>
  </si>
  <si>
    <t>Insuficiencia venosa periférica</t>
  </si>
  <si>
    <t>Hiperplasia de la Próstata</t>
  </si>
  <si>
    <t>19.2 Quince Enfermedades Notificadas con Mayor Frecuencia por las Unidades Médicas del Instituto en la Ciudad de México</t>
  </si>
  <si>
    <t xml:space="preserve"> (+) Tasa  Por 100,000 Derechohabientes, Población  Amparada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</si>
</sst>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_);\(#,##0.0\)"/>
  </numFmts>
  <fonts count="9" x14ac:knownFonts="1">
    <font>
      <sz val="10"/>
      <name val="Courier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color indexed="9"/>
      <name val="Courier"/>
      <family val="3"/>
    </font>
    <font>
      <b/>
      <sz val="11"/>
      <color theme="0"/>
      <name val="Soberana Sans Light"/>
      <family val="3"/>
    </font>
    <font>
      <b/>
      <sz val="11"/>
      <color rgb="FFFF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4" fillId="0" borderId="0" xfId="0" applyFont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3" fillId="0" borderId="0" xfId="0" applyNumberFormat="1" applyFont="1" applyProtection="1"/>
    <xf numFmtId="4" fontId="3" fillId="0" borderId="0" xfId="0" applyNumberFormat="1" applyFont="1" applyProtection="1"/>
    <xf numFmtId="164" fontId="2" fillId="0" borderId="0" xfId="0" applyNumberFormat="1" applyFont="1" applyProtection="1"/>
    <xf numFmtId="4" fontId="2" fillId="0" borderId="0" xfId="0" applyNumberFormat="1" applyFont="1" applyProtection="1"/>
    <xf numFmtId="0" fontId="6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Protection="1"/>
    <xf numFmtId="4" fontId="2" fillId="0" borderId="1" xfId="0" applyNumberFormat="1" applyFont="1" applyBorder="1" applyProtection="1"/>
    <xf numFmtId="0" fontId="4" fillId="0" borderId="2" xfId="0" applyFont="1" applyBorder="1" applyAlignment="1" applyProtection="1">
      <alignment horizontal="center" vertical="center"/>
    </xf>
    <xf numFmtId="0" fontId="7" fillId="0" borderId="0" xfId="0" applyFont="1" applyFill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9" fontId="5" fillId="0" borderId="0" xfId="0" quotePrefix="1" applyNumberFormat="1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2084917</xdr:colOff>
      <xdr:row>5</xdr:row>
      <xdr:rowOff>10583</xdr:rowOff>
    </xdr:to>
    <xdr:pic>
      <xdr:nvPicPr>
        <xdr:cNvPr id="106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84917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1238250</xdr:colOff>
      <xdr:row>0</xdr:row>
      <xdr:rowOff>0</xdr:rowOff>
    </xdr:from>
    <xdr:to>
      <xdr:col>3</xdr:col>
      <xdr:colOff>1715558</xdr:colOff>
      <xdr:row>4</xdr:row>
      <xdr:rowOff>179917</xdr:rowOff>
    </xdr:to>
    <xdr:pic>
      <xdr:nvPicPr>
        <xdr:cNvPr id="106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16750" y="0"/>
          <a:ext cx="2244725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E34"/>
  <sheetViews>
    <sheetView showGridLines="0" tabSelected="1" zoomScaleNormal="100" zoomScaleSheetLayoutView="80" workbookViewId="0">
      <selection activeCell="A8" sqref="A8:D8"/>
    </sheetView>
  </sheetViews>
  <sheetFormatPr baseColWidth="10" defaultColWidth="9.625" defaultRowHeight="15.75" x14ac:dyDescent="0.25"/>
  <cols>
    <col min="1" max="1" width="55.625" style="2" customWidth="1"/>
    <col min="2" max="4" width="23.125" style="2" customWidth="1"/>
    <col min="5" max="5" width="9.875" style="17" bestFit="1" customWidth="1"/>
    <col min="6" max="16384" width="9.625" style="2"/>
  </cols>
  <sheetData>
    <row r="1" spans="1:5" ht="15.75" customHeight="1" x14ac:dyDescent="0.25">
      <c r="E1" s="16">
        <v>3212847</v>
      </c>
    </row>
    <row r="2" spans="1:5" ht="15.75" customHeight="1" x14ac:dyDescent="0.25"/>
    <row r="3" spans="1:5" ht="15.75" customHeight="1" x14ac:dyDescent="0.25"/>
    <row r="4" spans="1:5" ht="15.75" customHeight="1" x14ac:dyDescent="0.25"/>
    <row r="5" spans="1:5" ht="15.75" customHeight="1" x14ac:dyDescent="0.25"/>
    <row r="6" spans="1:5" s="6" customFormat="1" ht="16.5" customHeight="1" x14ac:dyDescent="0.25">
      <c r="A6" s="27" t="s">
        <v>8</v>
      </c>
      <c r="B6" s="27"/>
      <c r="C6" s="27"/>
      <c r="D6" s="27"/>
      <c r="E6" s="18"/>
    </row>
    <row r="7" spans="1:5" ht="15.75" customHeight="1" x14ac:dyDescent="0.25"/>
    <row r="8" spans="1:5" ht="38.25" customHeight="1" x14ac:dyDescent="0.25">
      <c r="A8" s="28" t="s">
        <v>25</v>
      </c>
      <c r="B8" s="29"/>
      <c r="C8" s="29"/>
      <c r="D8" s="29"/>
    </row>
    <row r="9" spans="1:5" ht="12.75" customHeight="1" x14ac:dyDescent="0.25">
      <c r="A9" s="7"/>
      <c r="B9" s="7"/>
      <c r="C9" s="7"/>
      <c r="D9" s="26"/>
    </row>
    <row r="10" spans="1:5" s="6" customFormat="1" ht="24.75" customHeight="1" x14ac:dyDescent="0.25">
      <c r="A10" s="24" t="s">
        <v>4</v>
      </c>
      <c r="B10" s="24" t="s">
        <v>6</v>
      </c>
      <c r="C10" s="24" t="s">
        <v>7</v>
      </c>
      <c r="D10" s="24" t="s">
        <v>5</v>
      </c>
      <c r="E10" s="18"/>
    </row>
    <row r="11" spans="1:5" ht="15" customHeight="1" x14ac:dyDescent="0.25"/>
    <row r="12" spans="1:5" s="10" customFormat="1" ht="15" customHeight="1" x14ac:dyDescent="0.25">
      <c r="A12" s="11" t="s">
        <v>0</v>
      </c>
      <c r="C12" s="12">
        <f>SUM(C14:C29)</f>
        <v>713682</v>
      </c>
      <c r="D12" s="13">
        <f>ROUND((C12*100000)/$E$12,2)</f>
        <v>21183.57</v>
      </c>
      <c r="E12" s="25">
        <v>3369035</v>
      </c>
    </row>
    <row r="13" spans="1:5" ht="15" customHeight="1" x14ac:dyDescent="0.25">
      <c r="C13" s="14"/>
      <c r="D13" s="15"/>
    </row>
    <row r="14" spans="1:5" ht="15" customHeight="1" x14ac:dyDescent="0.25">
      <c r="A14" s="9" t="s">
        <v>9</v>
      </c>
      <c r="B14" s="8">
        <v>16</v>
      </c>
      <c r="C14" s="14">
        <v>360302</v>
      </c>
      <c r="D14" s="15">
        <f t="shared" ref="D14:D29" si="0">ROUND((C14*100000)/$E$12,2)</f>
        <v>10694.52</v>
      </c>
    </row>
    <row r="15" spans="1:5" ht="15" customHeight="1" x14ac:dyDescent="0.25">
      <c r="A15" s="9" t="s">
        <v>10</v>
      </c>
      <c r="B15" s="8">
        <v>110</v>
      </c>
      <c r="C15" s="14">
        <v>82016</v>
      </c>
      <c r="D15" s="15">
        <f t="shared" si="0"/>
        <v>2434.41</v>
      </c>
    </row>
    <row r="16" spans="1:5" ht="15" customHeight="1" x14ac:dyDescent="0.25">
      <c r="A16" s="9" t="s">
        <v>11</v>
      </c>
      <c r="B16" s="8" t="s">
        <v>12</v>
      </c>
      <c r="C16" s="14">
        <v>74618</v>
      </c>
      <c r="D16" s="15">
        <f t="shared" si="0"/>
        <v>2214.8200000000002</v>
      </c>
    </row>
    <row r="17" spans="1:5" ht="15" customHeight="1" x14ac:dyDescent="0.25">
      <c r="A17" s="9" t="s">
        <v>13</v>
      </c>
      <c r="B17" s="8">
        <v>109</v>
      </c>
      <c r="C17" s="14">
        <v>33677</v>
      </c>
      <c r="D17" s="15">
        <f t="shared" si="0"/>
        <v>999.6</v>
      </c>
    </row>
    <row r="18" spans="1:5" ht="15" customHeight="1" x14ac:dyDescent="0.25">
      <c r="A18" s="9" t="s">
        <v>14</v>
      </c>
      <c r="B18" s="8">
        <v>135</v>
      </c>
      <c r="C18" s="14">
        <v>24634</v>
      </c>
      <c r="D18" s="15">
        <f t="shared" si="0"/>
        <v>731.19</v>
      </c>
    </row>
    <row r="19" spans="1:5" ht="15" customHeight="1" x14ac:dyDescent="0.25">
      <c r="A19" s="9" t="s">
        <v>15</v>
      </c>
      <c r="B19" s="8">
        <v>128</v>
      </c>
      <c r="C19" s="14">
        <v>22545</v>
      </c>
      <c r="D19" s="15">
        <f t="shared" si="0"/>
        <v>669.18</v>
      </c>
    </row>
    <row r="20" spans="1:5" ht="15" customHeight="1" x14ac:dyDescent="0.25">
      <c r="A20" s="9" t="s">
        <v>16</v>
      </c>
      <c r="B20" s="8">
        <v>173</v>
      </c>
      <c r="C20" s="14">
        <v>18106</v>
      </c>
      <c r="D20" s="15">
        <f t="shared" si="0"/>
        <v>537.41999999999996</v>
      </c>
    </row>
    <row r="21" spans="1:5" ht="15" customHeight="1" x14ac:dyDescent="0.25">
      <c r="A21" s="9" t="s">
        <v>17</v>
      </c>
      <c r="B21" s="8">
        <v>18</v>
      </c>
      <c r="C21" s="14">
        <v>12945</v>
      </c>
      <c r="D21" s="15">
        <f t="shared" si="0"/>
        <v>384.23</v>
      </c>
    </row>
    <row r="22" spans="1:5" ht="15" customHeight="1" x14ac:dyDescent="0.25">
      <c r="A22" s="9" t="s">
        <v>18</v>
      </c>
      <c r="B22" s="8">
        <v>179</v>
      </c>
      <c r="C22" s="14">
        <v>11551</v>
      </c>
      <c r="D22" s="15">
        <f t="shared" si="0"/>
        <v>342.86</v>
      </c>
    </row>
    <row r="23" spans="1:5" ht="15" customHeight="1" x14ac:dyDescent="0.25">
      <c r="A23" s="9" t="s">
        <v>19</v>
      </c>
      <c r="B23" s="8">
        <v>47</v>
      </c>
      <c r="C23" s="14">
        <v>10893</v>
      </c>
      <c r="D23" s="15">
        <f t="shared" si="0"/>
        <v>323.33</v>
      </c>
    </row>
    <row r="24" spans="1:5" ht="15" customHeight="1" x14ac:dyDescent="0.25">
      <c r="A24" s="9" t="s">
        <v>20</v>
      </c>
      <c r="B24" s="8">
        <v>49</v>
      </c>
      <c r="C24" s="14">
        <v>9595</v>
      </c>
      <c r="D24" s="15">
        <f t="shared" si="0"/>
        <v>284.8</v>
      </c>
    </row>
    <row r="25" spans="1:5" ht="15" customHeight="1" x14ac:dyDescent="0.25">
      <c r="A25" s="9" t="s">
        <v>21</v>
      </c>
      <c r="B25" s="8">
        <v>54</v>
      </c>
      <c r="C25" s="14">
        <v>6107</v>
      </c>
      <c r="D25" s="15">
        <f t="shared" si="0"/>
        <v>181.27</v>
      </c>
    </row>
    <row r="26" spans="1:5" ht="15" customHeight="1" x14ac:dyDescent="0.25">
      <c r="A26" s="9" t="s">
        <v>22</v>
      </c>
      <c r="B26" s="8">
        <v>169</v>
      </c>
      <c r="C26" s="14">
        <v>5676</v>
      </c>
      <c r="D26" s="15">
        <f t="shared" si="0"/>
        <v>168.48</v>
      </c>
    </row>
    <row r="27" spans="1:5" ht="15" customHeight="1" x14ac:dyDescent="0.25">
      <c r="A27" s="9" t="s">
        <v>23</v>
      </c>
      <c r="B27" s="8">
        <v>106</v>
      </c>
      <c r="C27" s="14">
        <v>5172</v>
      </c>
      <c r="D27" s="15">
        <f t="shared" si="0"/>
        <v>153.52000000000001</v>
      </c>
    </row>
    <row r="28" spans="1:5" ht="15" customHeight="1" x14ac:dyDescent="0.25">
      <c r="A28" s="9" t="s">
        <v>24</v>
      </c>
      <c r="B28" s="8">
        <v>151</v>
      </c>
      <c r="C28" s="14">
        <v>3719</v>
      </c>
      <c r="D28" s="15">
        <f t="shared" si="0"/>
        <v>110.39</v>
      </c>
    </row>
    <row r="29" spans="1:5" ht="15" customHeight="1" x14ac:dyDescent="0.25">
      <c r="A29" s="20" t="s">
        <v>1</v>
      </c>
      <c r="B29" s="21"/>
      <c r="C29" s="22">
        <v>32126</v>
      </c>
      <c r="D29" s="23">
        <f t="shared" si="0"/>
        <v>953.57</v>
      </c>
    </row>
    <row r="30" spans="1:5" s="1" customFormat="1" ht="12.75" x14ac:dyDescent="0.2">
      <c r="A30" s="3" t="s">
        <v>26</v>
      </c>
      <c r="C30" s="4"/>
      <c r="D30" s="5"/>
      <c r="E30" s="19"/>
    </row>
    <row r="31" spans="1:5" s="1" customFormat="1" ht="12.75" x14ac:dyDescent="0.2">
      <c r="A31" s="3" t="s">
        <v>2</v>
      </c>
      <c r="C31" s="4"/>
      <c r="E31" s="19"/>
    </row>
    <row r="32" spans="1:5" s="1" customFormat="1" ht="12.75" x14ac:dyDescent="0.2">
      <c r="A32" s="3" t="s">
        <v>3</v>
      </c>
      <c r="C32" s="4"/>
      <c r="E32" s="19"/>
    </row>
    <row r="33" spans="3:3" x14ac:dyDescent="0.25">
      <c r="C33" s="14"/>
    </row>
    <row r="34" spans="3:3" x14ac:dyDescent="0.25">
      <c r="C34" s="14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5" firstPageNumber="818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19.2_2017</vt:lpstr>
      <vt:lpstr>\a</vt:lpstr>
      <vt:lpstr>A_IMPRESIÓN_IM</vt:lpstr>
      <vt:lpstr>'19.2_2017'!Área_de_impresión</vt:lpstr>
      <vt:lpstr>'19.2_2017'!Imprimir_área_IM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2014-07-17T15:36:22Z</cp:lastPrinted>
  <dcterms:created xsi:type="dcterms:W3CDTF">2004-02-02T19:32:38Z</dcterms:created>
  <dcterms:modified xsi:type="dcterms:W3CDTF">2018-07-12T16:59:17Z</dcterms:modified>
</cp:coreProperties>
</file>